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hled_akce " sheetId="1" state="visible" r:id="rId2"/>
    <sheet name="vzor" sheetId="2" state="visible" r:id="rId3"/>
  </sheets>
  <definedNames>
    <definedName function="false" hidden="false" localSheetId="0" name="_xlnm.Print_Area" vbProcedure="false">'prehled_akce '!$A$1:$G$38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<sst xmlns="http://schemas.openxmlformats.org/spreadsheetml/2006/main" count="46" uniqueCount="26">
  <si>
    <t xml:space="preserve">Junák - český skaut, z. s. </t>
  </si>
  <si>
    <t xml:space="preserve">Okres:</t>
  </si>
  <si>
    <t xml:space="preserve">rok:</t>
  </si>
  <si>
    <t xml:space="preserve">PŘEHLED AKCÍ</t>
  </si>
  <si>
    <t xml:space="preserve">KONTROLA SPRÁVNOSTI ÚDAJŮ</t>
  </si>
  <si>
    <t xml:space="preserve">Číslo OJ</t>
  </si>
  <si>
    <t xml:space="preserve">Název akce / Místo akce</t>
  </si>
  <si>
    <t xml:space="preserve">Počet účastníků</t>
  </si>
  <si>
    <t xml:space="preserve">Náklady akce</t>
  </si>
  <si>
    <t xml:space="preserve">Dotace</t>
  </si>
  <si>
    <t xml:space="preserve">Podíl dotace (%)</t>
  </si>
  <si>
    <t xml:space="preserve">Podíl dotace (MAX. 70%)</t>
  </si>
  <si>
    <t xml:space="preserve">Podíl účastníků do 26 let (MAX. 70%)</t>
  </si>
  <si>
    <t xml:space="preserve">do 26 let</t>
  </si>
  <si>
    <t xml:space="preserve">celkem</t>
  </si>
  <si>
    <t xml:space="preserve">CELKEM</t>
  </si>
  <si>
    <t xml:space="preserve">Zpracoval:</t>
  </si>
  <si>
    <t xml:space="preserve">telefon:</t>
  </si>
  <si>
    <t xml:space="preserve">podpis:</t>
  </si>
  <si>
    <t xml:space="preserve">dne:</t>
  </si>
  <si>
    <t xml:space="preserve">Jedná se pouze o vzor, pro vyplnění formuláře přepněte na list prehled_akce!</t>
  </si>
  <si>
    <t xml:space="preserve">Kraj:</t>
  </si>
  <si>
    <t xml:space="preserve">930 00</t>
  </si>
  <si>
    <t xml:space="preserve">Krajské kolo závodu světlušek a vlčat</t>
  </si>
  <si>
    <t xml:space="preserve">Rádcovský kurz Liberátor</t>
  </si>
  <si>
    <t xml:space="preserve">Pavel Krásný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</si>
</sst>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\ 00"/>
    <numFmt numFmtId="166" formatCode="#,##0"/>
    <numFmt numFmtId="167" formatCode="#,##0.00"/>
    <numFmt numFmtId="168" formatCode="0.00\ %"/>
    <numFmt numFmtId="169" formatCode="0"/>
    <numFmt numFmtId="170" formatCode="000"/>
    <numFmt numFmtId="171" formatCode="d/m/yyyy"/>
  </numFmts>
  <fonts count="26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 CE"/>
      <family val="0"/>
      <charset val="238"/>
    </font>
    <font>
      <sz val="10"/>
      <color rgb="FFFF0000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4"/>
      <name val="Arial CE"/>
      <family val="2"/>
      <charset val="238"/>
    </font>
    <font>
      <b val="true"/>
      <sz val="16"/>
      <name val="Arial CE"/>
      <family val="2"/>
      <charset val="238"/>
    </font>
    <font>
      <b val="true"/>
      <sz val="18"/>
      <name val="Arial CE"/>
      <family val="2"/>
      <charset val="238"/>
    </font>
    <font>
      <b val="true"/>
      <sz val="14"/>
      <color rgb="FFFF0000"/>
      <name val="Arial CE"/>
      <family val="0"/>
      <charset val="238"/>
    </font>
    <font>
      <b val="true"/>
      <sz val="18"/>
      <color rgb="FFFF0000"/>
      <name val="Arial CE"/>
      <family val="0"/>
      <charset val="238"/>
    </font>
    <font>
      <b val="true"/>
      <sz val="11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2"/>
      <color rgb="FFFF0000"/>
      <name val="Arial CE"/>
      <family val="0"/>
      <charset val="238"/>
    </font>
    <font>
      <sz val="10"/>
      <name val="Arial CE"/>
      <family val="2"/>
      <charset val="238"/>
    </font>
    <font>
      <sz val="12"/>
      <color rgb="FFFF0000"/>
      <name val="Arial CE"/>
      <family val="0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b val="true"/>
      <sz val="8"/>
      <color rgb="FFFF0000"/>
      <name val="Arial CE"/>
      <family val="0"/>
      <charset val="238"/>
    </font>
    <font>
      <sz val="8"/>
      <color rgb="FFFF0000"/>
      <name val="Arial CE"/>
      <family val="0"/>
      <charset val="238"/>
    </font>
    <font>
      <b val="true"/>
      <sz val="10"/>
      <name val="Arial CE"/>
      <family val="0"/>
      <charset val="238"/>
    </font>
    <font>
      <sz val="10"/>
      <name val="Arial CE"/>
      <family val="0"/>
      <charset val="238"/>
    </font>
    <font>
      <sz val="18"/>
      <color rgb="FFFF0000"/>
      <name val="Arial"/>
      <family val="2"/>
      <charset val="238"/>
    </font>
    <font>
      <sz val="10"/>
      <name val="Brush Script MT"/>
      <family val="4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8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5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6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1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2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3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6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190440</xdr:colOff>
      <xdr:row>0</xdr:row>
      <xdr:rowOff>0</xdr:rowOff>
    </xdr:from>
    <xdr:to>
      <xdr:col>0</xdr:col>
      <xdr:colOff>771120</xdr:colOff>
      <xdr:row>3</xdr:row>
      <xdr:rowOff>66240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90440" y="0"/>
          <a:ext cx="580680" cy="675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123840</xdr:colOff>
      <xdr:row>1</xdr:row>
      <xdr:rowOff>57240</xdr:rowOff>
    </xdr:from>
    <xdr:to>
      <xdr:col>1</xdr:col>
      <xdr:colOff>37800</xdr:colOff>
      <xdr:row>5</xdr:row>
      <xdr:rowOff>56880</xdr:rowOff>
    </xdr:to>
    <xdr:pic>
      <xdr:nvPicPr>
        <xdr:cNvPr id="1" name="Obrázek 1" descr=""/>
        <xdr:cNvPicPr/>
      </xdr:nvPicPr>
      <xdr:blipFill>
        <a:blip r:embed="rId1"/>
        <a:stretch/>
      </xdr:blipFill>
      <xdr:spPr>
        <a:xfrm>
          <a:off x="123840" y="352440"/>
          <a:ext cx="619200" cy="723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7" activeCellId="0" sqref="B7"/>
    </sheetView>
  </sheetViews>
  <sheetFormatPr defaultColWidth="8.687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55.86"/>
    <col collapsed="false" customWidth="true" hidden="false" outlineLevel="0" max="4" min="3" style="2" width="11.42"/>
    <col collapsed="false" customWidth="true" hidden="false" outlineLevel="0" max="5" min="5" style="3" width="14.28"/>
    <col collapsed="false" customWidth="true" hidden="false" outlineLevel="0" max="6" min="6" style="4" width="14.28"/>
    <col collapsed="false" customWidth="true" hidden="false" outlineLevel="0" max="7" min="7" style="5" width="12.14"/>
    <col collapsed="false" customWidth="true" hidden="false" outlineLevel="0" max="8" min="8" style="0" width="3.14"/>
    <col collapsed="false" customWidth="true" hidden="false" outlineLevel="0" max="9" min="9" style="6" width="19.85"/>
    <col collapsed="false" customWidth="true" hidden="false" outlineLevel="0" max="10" min="10" style="6" width="25.29"/>
    <col collapsed="false" customWidth="true" hidden="false" outlineLevel="0" max="12" min="11" style="7" width="9.14"/>
  </cols>
  <sheetData>
    <row r="1" customFormat="false" ht="18.75" hidden="false" customHeight="true" outlineLevel="0" collapsed="false">
      <c r="A1" s="8"/>
      <c r="B1" s="9" t="s">
        <v>0</v>
      </c>
      <c r="C1" s="10"/>
      <c r="D1" s="11" t="s">
        <v>1</v>
      </c>
      <c r="E1" s="12"/>
      <c r="F1" s="11" t="s">
        <v>2</v>
      </c>
      <c r="G1" s="12"/>
      <c r="H1" s="13"/>
    </row>
    <row r="2" s="19" customFormat="true" ht="22.5" hidden="false" customHeight="true" outlineLevel="0" collapsed="false">
      <c r="A2" s="14"/>
      <c r="B2" s="15" t="s">
        <v>3</v>
      </c>
      <c r="C2" s="16"/>
      <c r="D2" s="16"/>
      <c r="E2" s="16"/>
      <c r="F2" s="14"/>
      <c r="G2" s="14"/>
      <c r="H2" s="14"/>
      <c r="I2" s="17" t="s">
        <v>4</v>
      </c>
      <c r="J2" s="17"/>
      <c r="K2" s="18"/>
      <c r="L2" s="18"/>
    </row>
    <row r="3" s="19" customFormat="true" ht="6.75" hidden="false" customHeight="true" outlineLevel="0" collapsed="false">
      <c r="A3" s="14"/>
      <c r="B3" s="15"/>
      <c r="C3" s="16"/>
      <c r="D3" s="16"/>
      <c r="E3" s="16"/>
      <c r="F3" s="20"/>
      <c r="G3" s="21"/>
      <c r="H3" s="14"/>
      <c r="I3" s="22"/>
      <c r="J3" s="22"/>
      <c r="K3" s="18"/>
      <c r="L3" s="18"/>
    </row>
    <row r="4" s="32" customFormat="true" ht="15" hidden="false" customHeight="true" outlineLevel="0" collapsed="false">
      <c r="A4" s="23" t="s">
        <v>5</v>
      </c>
      <c r="B4" s="24" t="s">
        <v>6</v>
      </c>
      <c r="C4" s="25" t="s">
        <v>7</v>
      </c>
      <c r="D4" s="25"/>
      <c r="E4" s="26" t="s">
        <v>8</v>
      </c>
      <c r="F4" s="27" t="s">
        <v>9</v>
      </c>
      <c r="G4" s="28" t="s">
        <v>10</v>
      </c>
      <c r="H4" s="29"/>
      <c r="I4" s="30" t="s">
        <v>11</v>
      </c>
      <c r="J4" s="30" t="s">
        <v>12</v>
      </c>
      <c r="K4" s="31"/>
      <c r="L4" s="31"/>
    </row>
    <row r="5" s="36" customFormat="true" ht="15" hidden="false" customHeight="true" outlineLevel="0" collapsed="false">
      <c r="A5" s="23"/>
      <c r="B5" s="24"/>
      <c r="C5" s="33" t="s">
        <v>13</v>
      </c>
      <c r="D5" s="33" t="s">
        <v>14</v>
      </c>
      <c r="E5" s="26"/>
      <c r="F5" s="27"/>
      <c r="G5" s="28"/>
      <c r="H5" s="34"/>
      <c r="I5" s="30"/>
      <c r="J5" s="30"/>
      <c r="K5" s="35"/>
      <c r="L5" s="35"/>
    </row>
    <row r="6" s="44" customFormat="true" ht="15" hidden="false" customHeight="true" outlineLevel="0" collapsed="false">
      <c r="A6" s="37"/>
      <c r="B6" s="38"/>
      <c r="C6" s="39"/>
      <c r="D6" s="39"/>
      <c r="E6" s="40"/>
      <c r="F6" s="40"/>
      <c r="G6" s="41" t="str">
        <f aca="false">IF(F6="","",F6/E6)</f>
        <v/>
      </c>
      <c r="H6" s="34"/>
      <c r="I6" s="42" t="str">
        <f aca="false">IF(F6="","",IF(G6&gt;0.7,"POZOR CHYBA","OK"))</f>
        <v/>
      </c>
      <c r="J6" s="42" t="str">
        <f aca="false">IF(C6="","",IF(C6/D6&lt;0.7,"POZOR CHYBA","OK"))</f>
        <v/>
      </c>
      <c r="K6" s="43"/>
      <c r="L6" s="43"/>
    </row>
    <row r="7" s="44" customFormat="true" ht="15" hidden="false" customHeight="true" outlineLevel="0" collapsed="false">
      <c r="A7" s="37"/>
      <c r="B7" s="38"/>
      <c r="C7" s="39"/>
      <c r="D7" s="39"/>
      <c r="E7" s="40"/>
      <c r="F7" s="40"/>
      <c r="G7" s="41" t="str">
        <f aca="false">IF(F7="","",F7/E7)</f>
        <v/>
      </c>
      <c r="H7" s="34"/>
      <c r="I7" s="42" t="str">
        <f aca="false">IF(F7="","",IF(G7&gt;0.7,"POZOR CHYBA","OK"))</f>
        <v/>
      </c>
      <c r="J7" s="42" t="str">
        <f aca="false">IF(C7="","",IF(C7/D7&lt;0.7,"POZOR CHYBA","OK"))</f>
        <v/>
      </c>
      <c r="K7" s="43"/>
      <c r="L7" s="43"/>
    </row>
    <row r="8" s="44" customFormat="true" ht="15" hidden="false" customHeight="true" outlineLevel="0" collapsed="false">
      <c r="A8" s="37"/>
      <c r="B8" s="38"/>
      <c r="C8" s="39"/>
      <c r="D8" s="39"/>
      <c r="E8" s="40"/>
      <c r="F8" s="40"/>
      <c r="G8" s="41" t="str">
        <f aca="false">IF(F8="","",F8/E8)</f>
        <v/>
      </c>
      <c r="H8" s="34"/>
      <c r="I8" s="42" t="str">
        <f aca="false">IF(F8="","",IF(G8&gt;0.7,"POZOR CHYBA","OK"))</f>
        <v/>
      </c>
      <c r="J8" s="42" t="str">
        <f aca="false">IF(C8="","",IF(C8/D8&lt;0.7,"POZOR CHYBA","OK"))</f>
        <v/>
      </c>
      <c r="K8" s="43"/>
      <c r="L8" s="43"/>
    </row>
    <row r="9" s="44" customFormat="true" ht="15" hidden="false" customHeight="true" outlineLevel="0" collapsed="false">
      <c r="A9" s="37"/>
      <c r="B9" s="38"/>
      <c r="C9" s="39"/>
      <c r="D9" s="39"/>
      <c r="E9" s="40"/>
      <c r="F9" s="40"/>
      <c r="G9" s="41" t="str">
        <f aca="false">IF(F9="","",F9/E9)</f>
        <v/>
      </c>
      <c r="H9" s="34"/>
      <c r="I9" s="42" t="str">
        <f aca="false">IF(F9="","",IF(G9&gt;0.7,"POZOR CHYBA","OK"))</f>
        <v/>
      </c>
      <c r="J9" s="42" t="str">
        <f aca="false">IF(C9="","",IF(C9/D9&lt;0.7,"POZOR CHYBA","OK"))</f>
        <v/>
      </c>
      <c r="K9" s="43"/>
      <c r="L9" s="43"/>
    </row>
    <row r="10" s="44" customFormat="true" ht="15" hidden="false" customHeight="true" outlineLevel="0" collapsed="false">
      <c r="A10" s="37"/>
      <c r="B10" s="38"/>
      <c r="C10" s="39"/>
      <c r="D10" s="39"/>
      <c r="E10" s="40"/>
      <c r="F10" s="40"/>
      <c r="G10" s="41" t="str">
        <f aca="false">IF(F10="","",F10/E10)</f>
        <v/>
      </c>
      <c r="H10" s="34"/>
      <c r="I10" s="42" t="str">
        <f aca="false">IF(F10="","",IF(G10&gt;0.7,"POZOR CHYBA","OK"))</f>
        <v/>
      </c>
      <c r="J10" s="42" t="str">
        <f aca="false">IF(C10="","",IF(C10/D10&lt;0.7,"POZOR CHYBA","OK"))</f>
        <v/>
      </c>
      <c r="K10" s="43"/>
      <c r="L10" s="43"/>
    </row>
    <row r="11" s="44" customFormat="true" ht="15" hidden="false" customHeight="true" outlineLevel="0" collapsed="false">
      <c r="A11" s="37"/>
      <c r="B11" s="38"/>
      <c r="C11" s="39"/>
      <c r="D11" s="39"/>
      <c r="E11" s="40"/>
      <c r="F11" s="40"/>
      <c r="G11" s="41" t="str">
        <f aca="false">IF(F11="","",F11/E11)</f>
        <v/>
      </c>
      <c r="H11" s="34"/>
      <c r="I11" s="42" t="str">
        <f aca="false">IF(F11="","",IF(G11&gt;0.7,"POZOR CHYBA","OK"))</f>
        <v/>
      </c>
      <c r="J11" s="42" t="str">
        <f aca="false">IF(C11="","",IF(C11/D11&lt;0.7,"POZOR CHYBA","OK"))</f>
        <v/>
      </c>
      <c r="K11" s="43"/>
      <c r="L11" s="43"/>
    </row>
    <row r="12" s="44" customFormat="true" ht="15" hidden="false" customHeight="true" outlineLevel="0" collapsed="false">
      <c r="A12" s="37"/>
      <c r="B12" s="38"/>
      <c r="C12" s="39"/>
      <c r="D12" s="39"/>
      <c r="E12" s="40"/>
      <c r="F12" s="40"/>
      <c r="G12" s="41" t="str">
        <f aca="false">IF(F12="","",F12/E12)</f>
        <v/>
      </c>
      <c r="H12" s="34"/>
      <c r="I12" s="42" t="str">
        <f aca="false">IF(F12="","",IF(G12&gt;0.7,"POZOR CHYBA","OK"))</f>
        <v/>
      </c>
      <c r="J12" s="42" t="str">
        <f aca="false">IF(C12="","",IF(C12/D12&lt;0.7,"POZOR CHYBA","OK"))</f>
        <v/>
      </c>
      <c r="K12" s="43"/>
      <c r="L12" s="43"/>
    </row>
    <row r="13" s="44" customFormat="true" ht="15" hidden="false" customHeight="true" outlineLevel="0" collapsed="false">
      <c r="A13" s="37"/>
      <c r="B13" s="38"/>
      <c r="C13" s="39"/>
      <c r="D13" s="39"/>
      <c r="E13" s="40"/>
      <c r="F13" s="40"/>
      <c r="G13" s="41" t="str">
        <f aca="false">IF(F13="","",F13/E13)</f>
        <v/>
      </c>
      <c r="H13" s="34"/>
      <c r="I13" s="42" t="str">
        <f aca="false">IF(F13="","",IF(G13&gt;0.7,"POZOR CHYBA","OK"))</f>
        <v/>
      </c>
      <c r="J13" s="42" t="str">
        <f aca="false">IF(C13="","",IF(C13/D13&lt;0.7,"POZOR CHYBA","OK"))</f>
        <v/>
      </c>
      <c r="K13" s="43"/>
      <c r="L13" s="43"/>
    </row>
    <row r="14" s="44" customFormat="true" ht="15" hidden="false" customHeight="true" outlineLevel="0" collapsed="false">
      <c r="A14" s="37"/>
      <c r="B14" s="38"/>
      <c r="C14" s="39"/>
      <c r="D14" s="39"/>
      <c r="E14" s="40"/>
      <c r="F14" s="40"/>
      <c r="G14" s="41" t="str">
        <f aca="false">IF(F14="","",F14/E14)</f>
        <v/>
      </c>
      <c r="H14" s="34"/>
      <c r="I14" s="42" t="str">
        <f aca="false">IF(F14="","",IF(G14&gt;0.7,"POZOR CHYBA","OK"))</f>
        <v/>
      </c>
      <c r="J14" s="42" t="str">
        <f aca="false">IF(C14="","",IF(C14/D14&lt;0.7,"POZOR CHYBA","OK"))</f>
        <v/>
      </c>
      <c r="K14" s="43"/>
      <c r="L14" s="43"/>
    </row>
    <row r="15" s="44" customFormat="true" ht="15" hidden="false" customHeight="true" outlineLevel="0" collapsed="false">
      <c r="A15" s="37"/>
      <c r="B15" s="38"/>
      <c r="C15" s="39"/>
      <c r="D15" s="39"/>
      <c r="E15" s="40"/>
      <c r="F15" s="40"/>
      <c r="G15" s="41" t="str">
        <f aca="false">IF(F15="","",F15/E15)</f>
        <v/>
      </c>
      <c r="H15" s="34"/>
      <c r="I15" s="42" t="str">
        <f aca="false">IF(F15="","",IF(G15&gt;0.7,"POZOR CHYBA","OK"))</f>
        <v/>
      </c>
      <c r="J15" s="42" t="str">
        <f aca="false">IF(C15="","",IF(C15/D15&lt;0.7,"POZOR CHYBA","OK"))</f>
        <v/>
      </c>
      <c r="K15" s="43"/>
      <c r="L15" s="43"/>
    </row>
    <row r="16" s="44" customFormat="true" ht="15" hidden="false" customHeight="true" outlineLevel="0" collapsed="false">
      <c r="A16" s="37"/>
      <c r="B16" s="38"/>
      <c r="C16" s="39"/>
      <c r="D16" s="39"/>
      <c r="E16" s="40"/>
      <c r="F16" s="40"/>
      <c r="G16" s="41" t="str">
        <f aca="false">IF(F16="","",F16/E16)</f>
        <v/>
      </c>
      <c r="H16" s="34"/>
      <c r="I16" s="42" t="str">
        <f aca="false">IF(F16="","",IF(G16&gt;0.7,"POZOR CHYBA","OK"))</f>
        <v/>
      </c>
      <c r="J16" s="42" t="str">
        <f aca="false">IF(C16="","",IF(C16/D16&lt;0.7,"POZOR CHYBA","OK"))</f>
        <v/>
      </c>
      <c r="K16" s="43"/>
      <c r="L16" s="43"/>
    </row>
    <row r="17" s="44" customFormat="true" ht="15" hidden="false" customHeight="true" outlineLevel="0" collapsed="false">
      <c r="A17" s="37"/>
      <c r="B17" s="38"/>
      <c r="C17" s="39"/>
      <c r="D17" s="39"/>
      <c r="E17" s="40"/>
      <c r="F17" s="40"/>
      <c r="G17" s="41" t="str">
        <f aca="false">IF(F17="","",F17/E17)</f>
        <v/>
      </c>
      <c r="H17" s="34"/>
      <c r="I17" s="42" t="str">
        <f aca="false">IF(F17="","",IF(G17&gt;0.7,"POZOR CHYBA","OK"))</f>
        <v/>
      </c>
      <c r="J17" s="42" t="str">
        <f aca="false">IF(C17="","",IF(C17/D17&lt;0.7,"POZOR CHYBA","OK"))</f>
        <v/>
      </c>
      <c r="K17" s="43"/>
      <c r="L17" s="43"/>
    </row>
    <row r="18" s="44" customFormat="true" ht="15" hidden="false" customHeight="true" outlineLevel="0" collapsed="false">
      <c r="A18" s="37"/>
      <c r="B18" s="38"/>
      <c r="C18" s="39"/>
      <c r="D18" s="39"/>
      <c r="E18" s="40"/>
      <c r="F18" s="40"/>
      <c r="G18" s="41" t="str">
        <f aca="false">IF(F18="","",F18/E18)</f>
        <v/>
      </c>
      <c r="H18" s="34"/>
      <c r="I18" s="42" t="str">
        <f aca="false">IF(F18="","",IF(G18&gt;0.7,"POZOR CHYBA","OK"))</f>
        <v/>
      </c>
      <c r="J18" s="42" t="str">
        <f aca="false">IF(C18="","",IF(C18/D18&lt;0.7,"POZOR CHYBA","OK"))</f>
        <v/>
      </c>
      <c r="K18" s="43"/>
      <c r="L18" s="43"/>
    </row>
    <row r="19" s="44" customFormat="true" ht="15" hidden="false" customHeight="true" outlineLevel="0" collapsed="false">
      <c r="A19" s="37"/>
      <c r="B19" s="38"/>
      <c r="C19" s="39"/>
      <c r="D19" s="39"/>
      <c r="E19" s="40"/>
      <c r="F19" s="40"/>
      <c r="G19" s="41" t="str">
        <f aca="false">IF(F19="","",F19/E19)</f>
        <v/>
      </c>
      <c r="H19" s="34"/>
      <c r="I19" s="42" t="str">
        <f aca="false">IF(F19="","",IF(G19&gt;0.7,"POZOR CHYBA","OK"))</f>
        <v/>
      </c>
      <c r="J19" s="42" t="str">
        <f aca="false">IF(C19="","",IF(C19/D19&lt;0.7,"POZOR CHYBA","OK"))</f>
        <v/>
      </c>
      <c r="K19" s="43"/>
      <c r="L19" s="43"/>
    </row>
    <row r="20" s="44" customFormat="true" ht="15" hidden="false" customHeight="true" outlineLevel="0" collapsed="false">
      <c r="A20" s="37"/>
      <c r="B20" s="38"/>
      <c r="C20" s="39"/>
      <c r="D20" s="39"/>
      <c r="E20" s="40"/>
      <c r="F20" s="40"/>
      <c r="G20" s="41" t="str">
        <f aca="false">IF(F20="","",F20/E20)</f>
        <v/>
      </c>
      <c r="H20" s="34"/>
      <c r="I20" s="42" t="str">
        <f aca="false">IF(F20="","",IF(G20&gt;0.7,"POZOR CHYBA","OK"))</f>
        <v/>
      </c>
      <c r="J20" s="42" t="str">
        <f aca="false">IF(C20="","",IF(C20/D20&lt;0.7,"POZOR CHYBA","OK"))</f>
        <v/>
      </c>
      <c r="K20" s="43"/>
      <c r="L20" s="43"/>
    </row>
    <row r="21" s="44" customFormat="true" ht="15" hidden="false" customHeight="true" outlineLevel="0" collapsed="false">
      <c r="A21" s="37"/>
      <c r="B21" s="38"/>
      <c r="C21" s="39"/>
      <c r="D21" s="39"/>
      <c r="E21" s="40"/>
      <c r="F21" s="40"/>
      <c r="G21" s="41" t="str">
        <f aca="false">IF(F21="","",F21/E21)</f>
        <v/>
      </c>
      <c r="H21" s="34"/>
      <c r="I21" s="42" t="str">
        <f aca="false">IF(F21="","",IF(G21&gt;0.7,"POZOR CHYBA","OK"))</f>
        <v/>
      </c>
      <c r="J21" s="42" t="str">
        <f aca="false">IF(C21="","",IF(C21/D21&lt;0.7,"POZOR CHYBA","OK"))</f>
        <v/>
      </c>
      <c r="K21" s="43"/>
      <c r="L21" s="43"/>
    </row>
    <row r="22" s="44" customFormat="true" ht="15" hidden="false" customHeight="true" outlineLevel="0" collapsed="false">
      <c r="A22" s="37"/>
      <c r="B22" s="38"/>
      <c r="C22" s="39"/>
      <c r="D22" s="39"/>
      <c r="E22" s="40"/>
      <c r="F22" s="40"/>
      <c r="G22" s="41" t="str">
        <f aca="false">IF(F22="","",F22/E22)</f>
        <v/>
      </c>
      <c r="H22" s="34"/>
      <c r="I22" s="42" t="str">
        <f aca="false">IF(F22="","",IF(G22&gt;0.7,"POZOR CHYBA","OK"))</f>
        <v/>
      </c>
      <c r="J22" s="42" t="str">
        <f aca="false">IF(C22="","",IF(C22/D22&lt;0.7,"POZOR CHYBA","OK"))</f>
        <v/>
      </c>
      <c r="K22" s="43"/>
      <c r="L22" s="43"/>
    </row>
    <row r="23" s="44" customFormat="true" ht="15" hidden="false" customHeight="true" outlineLevel="0" collapsed="false">
      <c r="A23" s="37"/>
      <c r="B23" s="38"/>
      <c r="C23" s="39"/>
      <c r="D23" s="39"/>
      <c r="E23" s="40"/>
      <c r="F23" s="40"/>
      <c r="G23" s="41" t="str">
        <f aca="false">IF(F23="","",F23/E23)</f>
        <v/>
      </c>
      <c r="H23" s="34"/>
      <c r="I23" s="42" t="str">
        <f aca="false">IF(F23="","",IF(G23&gt;0.7,"POZOR CHYBA","OK"))</f>
        <v/>
      </c>
      <c r="J23" s="42" t="str">
        <f aca="false">IF(C23="","",IF(C23/D23&lt;0.7,"POZOR CHYBA","OK"))</f>
        <v/>
      </c>
      <c r="K23" s="43"/>
      <c r="L23" s="43"/>
    </row>
    <row r="24" s="44" customFormat="true" ht="15" hidden="false" customHeight="true" outlineLevel="0" collapsed="false">
      <c r="A24" s="37"/>
      <c r="B24" s="38"/>
      <c r="C24" s="39"/>
      <c r="D24" s="39"/>
      <c r="E24" s="40"/>
      <c r="F24" s="40"/>
      <c r="G24" s="41" t="str">
        <f aca="false">IF(F24="","",F24/E24)</f>
        <v/>
      </c>
      <c r="H24" s="34"/>
      <c r="I24" s="42" t="str">
        <f aca="false">IF(F24="","",IF(G24&gt;0.7,"POZOR CHYBA","OK"))</f>
        <v/>
      </c>
      <c r="J24" s="42" t="str">
        <f aca="false">IF(C24="","",IF(C24/D24&lt;0.7,"POZOR CHYBA","OK"))</f>
        <v/>
      </c>
      <c r="K24" s="43"/>
      <c r="L24" s="43"/>
    </row>
    <row r="25" s="44" customFormat="true" ht="15" hidden="false" customHeight="true" outlineLevel="0" collapsed="false">
      <c r="A25" s="37"/>
      <c r="B25" s="38"/>
      <c r="C25" s="39"/>
      <c r="D25" s="39"/>
      <c r="E25" s="40"/>
      <c r="F25" s="40"/>
      <c r="G25" s="41" t="str">
        <f aca="false">IF(F25="","",F25/E25)</f>
        <v/>
      </c>
      <c r="H25" s="34"/>
      <c r="I25" s="42" t="str">
        <f aca="false">IF(F25="","",IF(G25&gt;0.7,"POZOR CHYBA","OK"))</f>
        <v/>
      </c>
      <c r="J25" s="42" t="str">
        <f aca="false">IF(C25="","",IF(C25/D25&lt;0.7,"POZOR CHYBA","OK"))</f>
        <v/>
      </c>
      <c r="K25" s="43"/>
      <c r="L25" s="43"/>
    </row>
    <row r="26" s="44" customFormat="true" ht="15" hidden="false" customHeight="true" outlineLevel="0" collapsed="false">
      <c r="A26" s="37"/>
      <c r="B26" s="38"/>
      <c r="C26" s="39"/>
      <c r="D26" s="39"/>
      <c r="E26" s="40"/>
      <c r="F26" s="40"/>
      <c r="G26" s="41" t="str">
        <f aca="false">IF(F26="","",F26/E26)</f>
        <v/>
      </c>
      <c r="H26" s="34"/>
      <c r="I26" s="42" t="str">
        <f aca="false">IF(F26="","",IF(G26&gt;0.7,"POZOR CHYBA","OK"))</f>
        <v/>
      </c>
      <c r="J26" s="42" t="str">
        <f aca="false">IF(C26="","",IF(C26/D26&lt;0.7,"POZOR CHYBA","OK"))</f>
        <v/>
      </c>
      <c r="K26" s="43"/>
      <c r="L26" s="43"/>
    </row>
    <row r="27" s="44" customFormat="true" ht="15" hidden="false" customHeight="true" outlineLevel="0" collapsed="false">
      <c r="A27" s="37"/>
      <c r="B27" s="38"/>
      <c r="C27" s="39"/>
      <c r="D27" s="39"/>
      <c r="E27" s="40"/>
      <c r="F27" s="40"/>
      <c r="G27" s="41" t="str">
        <f aca="false">IF(F27="","",F27/E27)</f>
        <v/>
      </c>
      <c r="H27" s="34"/>
      <c r="I27" s="42" t="str">
        <f aca="false">IF(F27="","",IF(G27&gt;0.7,"POZOR CHYBA","OK"))</f>
        <v/>
      </c>
      <c r="J27" s="42" t="str">
        <f aca="false">IF(C27="","",IF(C27/D27&lt;0.7,"POZOR CHYBA","OK"))</f>
        <v/>
      </c>
      <c r="K27" s="43"/>
      <c r="L27" s="43"/>
    </row>
    <row r="28" s="44" customFormat="true" ht="15" hidden="false" customHeight="true" outlineLevel="0" collapsed="false">
      <c r="A28" s="37"/>
      <c r="B28" s="38"/>
      <c r="C28" s="39"/>
      <c r="D28" s="39"/>
      <c r="E28" s="40"/>
      <c r="F28" s="40"/>
      <c r="G28" s="41" t="str">
        <f aca="false">IF(F28="","",F28/E28)</f>
        <v/>
      </c>
      <c r="H28" s="34"/>
      <c r="I28" s="42" t="str">
        <f aca="false">IF(F28="","",IF(G28&gt;0.7,"POZOR CHYBA","OK"))</f>
        <v/>
      </c>
      <c r="J28" s="42" t="str">
        <f aca="false">IF(C28="","",IF(C28/D28&lt;0.7,"POZOR CHYBA","OK"))</f>
        <v/>
      </c>
      <c r="K28" s="43"/>
      <c r="L28" s="43"/>
    </row>
    <row r="29" s="44" customFormat="true" ht="15" hidden="false" customHeight="true" outlineLevel="0" collapsed="false">
      <c r="A29" s="37"/>
      <c r="B29" s="38"/>
      <c r="C29" s="39"/>
      <c r="D29" s="39"/>
      <c r="E29" s="40"/>
      <c r="F29" s="40"/>
      <c r="G29" s="41" t="str">
        <f aca="false">IF(F29="","",F29/E29)</f>
        <v/>
      </c>
      <c r="H29" s="34"/>
      <c r="I29" s="42" t="str">
        <f aca="false">IF(F29="","",IF(G29&gt;0.7,"POZOR CHYBA","OK"))</f>
        <v/>
      </c>
      <c r="J29" s="42" t="str">
        <f aca="false">IF(C29="","",IF(C29/D29&lt;0.7,"POZOR CHYBA","OK"))</f>
        <v/>
      </c>
      <c r="K29" s="43"/>
      <c r="L29" s="43"/>
    </row>
    <row r="30" s="44" customFormat="true" ht="15" hidden="false" customHeight="true" outlineLevel="0" collapsed="false">
      <c r="A30" s="37"/>
      <c r="B30" s="38"/>
      <c r="C30" s="39"/>
      <c r="D30" s="39"/>
      <c r="E30" s="40"/>
      <c r="F30" s="40"/>
      <c r="G30" s="41" t="str">
        <f aca="false">IF(F30="","",F30/E30)</f>
        <v/>
      </c>
      <c r="H30" s="34"/>
      <c r="I30" s="42" t="str">
        <f aca="false">IF(F30="","",IF(G30&gt;0.7,"POZOR CHYBA","OK"))</f>
        <v/>
      </c>
      <c r="J30" s="42" t="str">
        <f aca="false">IF(C30="","",IF(C30/D30&lt;0.7,"POZOR CHYBA","OK"))</f>
        <v/>
      </c>
      <c r="K30" s="43"/>
      <c r="L30" s="43"/>
    </row>
    <row r="31" s="44" customFormat="true" ht="15" hidden="false" customHeight="true" outlineLevel="0" collapsed="false">
      <c r="A31" s="37"/>
      <c r="B31" s="38"/>
      <c r="C31" s="39"/>
      <c r="D31" s="39"/>
      <c r="E31" s="40"/>
      <c r="F31" s="40"/>
      <c r="G31" s="41" t="str">
        <f aca="false">IF(F31="","",F31/E31)</f>
        <v/>
      </c>
      <c r="H31" s="34"/>
      <c r="I31" s="42" t="str">
        <f aca="false">IF(F31="","",IF(G31&gt;0.7,"POZOR CHYBA","OK"))</f>
        <v/>
      </c>
      <c r="J31" s="42" t="str">
        <f aca="false">IF(C31="","",IF(C31/D31&lt;0.7,"POZOR CHYBA","OK"))</f>
        <v/>
      </c>
      <c r="K31" s="43"/>
      <c r="L31" s="43"/>
    </row>
    <row r="32" s="44" customFormat="true" ht="15" hidden="false" customHeight="true" outlineLevel="0" collapsed="false">
      <c r="A32" s="37"/>
      <c r="B32" s="38"/>
      <c r="C32" s="39"/>
      <c r="D32" s="39"/>
      <c r="E32" s="40"/>
      <c r="F32" s="40"/>
      <c r="G32" s="41" t="str">
        <f aca="false">IF(F32="","",F32/E32)</f>
        <v/>
      </c>
      <c r="H32" s="34"/>
      <c r="I32" s="42" t="str">
        <f aca="false">IF(F32="","",IF(G32&gt;0.7,"POZOR CHYBA","OK"))</f>
        <v/>
      </c>
      <c r="J32" s="42" t="str">
        <f aca="false">IF(C32="","",IF(C32/D32&lt;0.7,"POZOR CHYBA","OK"))</f>
        <v/>
      </c>
      <c r="K32" s="43"/>
      <c r="L32" s="43"/>
    </row>
    <row r="33" s="52" customFormat="true" ht="18.75" hidden="false" customHeight="true" outlineLevel="0" collapsed="false">
      <c r="A33" s="45" t="s">
        <v>15</v>
      </c>
      <c r="B33" s="46"/>
      <c r="C33" s="25" t="n">
        <f aca="false">SUM(C6:C32)</f>
        <v>0</v>
      </c>
      <c r="D33" s="25" t="n">
        <f aca="false">SUM(D6:D32)</f>
        <v>0</v>
      </c>
      <c r="E33" s="47" t="n">
        <f aca="false">SUM(E6:E32)</f>
        <v>0</v>
      </c>
      <c r="F33" s="47" t="n">
        <f aca="false">SUM(F6:F32)</f>
        <v>0</v>
      </c>
      <c r="G33" s="48" t="str">
        <f aca="false">IF(F33=0,"",F33/E33)</f>
        <v/>
      </c>
      <c r="H33" s="49"/>
      <c r="I33" s="50"/>
      <c r="J33" s="50"/>
      <c r="K33" s="51"/>
      <c r="L33" s="51"/>
    </row>
    <row r="34" s="57" customFormat="true" ht="12.75" hidden="false" customHeight="true" outlineLevel="0" collapsed="false">
      <c r="A34" s="53"/>
      <c r="B34" s="53"/>
      <c r="C34" s="53"/>
      <c r="D34" s="53"/>
      <c r="E34" s="54"/>
      <c r="F34" s="54"/>
      <c r="G34" s="54"/>
      <c r="H34" s="53"/>
      <c r="I34" s="55"/>
      <c r="J34" s="55"/>
      <c r="K34" s="56"/>
      <c r="L34" s="56"/>
    </row>
    <row r="35" customFormat="false" ht="16.5" hidden="false" customHeight="true" outlineLevel="0" collapsed="false">
      <c r="A35" s="58" t="s">
        <v>16</v>
      </c>
      <c r="B35" s="59"/>
      <c r="C35" s="60"/>
      <c r="D35" s="61" t="s">
        <v>17</v>
      </c>
      <c r="E35" s="62"/>
      <c r="F35" s="62"/>
      <c r="G35" s="63"/>
      <c r="H35" s="13"/>
    </row>
    <row r="36" s="13" customFormat="true" ht="6.75" hidden="false" customHeight="true" outlineLevel="0" collapsed="false">
      <c r="A36" s="58"/>
      <c r="B36" s="64"/>
      <c r="C36" s="60"/>
      <c r="D36" s="61"/>
      <c r="E36" s="65"/>
      <c r="F36" s="65"/>
      <c r="G36" s="63"/>
      <c r="I36" s="66"/>
      <c r="J36" s="66"/>
      <c r="K36" s="67"/>
      <c r="L36" s="67"/>
    </row>
    <row r="37" customFormat="false" ht="18.75" hidden="false" customHeight="true" outlineLevel="0" collapsed="false">
      <c r="A37" s="58" t="s">
        <v>18</v>
      </c>
      <c r="B37" s="68"/>
      <c r="C37" s="60"/>
      <c r="D37" s="61" t="s">
        <v>19</v>
      </c>
      <c r="E37" s="69"/>
      <c r="F37" s="69"/>
      <c r="G37" s="63"/>
      <c r="H37" s="13"/>
    </row>
    <row r="38" customFormat="false" ht="6.75" hidden="false" customHeight="true" outlineLevel="0" collapsed="false">
      <c r="A38" s="8"/>
      <c r="B38" s="13"/>
      <c r="C38" s="10"/>
      <c r="D38" s="10"/>
      <c r="E38" s="70"/>
      <c r="F38" s="71"/>
      <c r="G38" s="72"/>
      <c r="H38" s="13"/>
    </row>
    <row r="39" customFormat="false" ht="12.75" hidden="false" customHeight="false" outlineLevel="0" collapsed="false">
      <c r="A39" s="8"/>
      <c r="B39" s="13"/>
      <c r="C39" s="10"/>
      <c r="D39" s="10"/>
      <c r="E39" s="70"/>
      <c r="F39" s="71"/>
      <c r="G39" s="72"/>
      <c r="H39" s="13"/>
    </row>
    <row r="40" customFormat="false" ht="12.75" hidden="false" customHeight="false" outlineLevel="0" collapsed="false">
      <c r="H40" s="13"/>
    </row>
    <row r="41" customFormat="false" ht="12.75" hidden="false" customHeight="false" outlineLevel="0" collapsed="false">
      <c r="B41" s="73"/>
      <c r="H41" s="13"/>
    </row>
    <row r="42" customFormat="false" ht="12.75" hidden="false" customHeight="false" outlineLevel="0" collapsed="false">
      <c r="H42" s="13"/>
    </row>
    <row r="43" customFormat="false" ht="12.75" hidden="false" customHeight="false" outlineLevel="0" collapsed="false">
      <c r="H43" s="13"/>
    </row>
    <row r="44" customFormat="false" ht="12.75" hidden="false" customHeight="false" outlineLevel="0" collapsed="false">
      <c r="H44" s="13"/>
    </row>
    <row r="45" customFormat="false" ht="12.75" hidden="false" customHeight="false" outlineLevel="0" collapsed="false">
      <c r="H45" s="13"/>
    </row>
  </sheetData>
  <mergeCells count="11">
    <mergeCell ref="I2:J2"/>
    <mergeCell ref="A4:A5"/>
    <mergeCell ref="B4:B5"/>
    <mergeCell ref="C4:D4"/>
    <mergeCell ref="E4:E5"/>
    <mergeCell ref="F4:F5"/>
    <mergeCell ref="G4:G5"/>
    <mergeCell ref="I4:I5"/>
    <mergeCell ref="J4:J5"/>
    <mergeCell ref="E35:F35"/>
    <mergeCell ref="E37:F37"/>
  </mergeCells>
  <printOptions headings="false" gridLines="false" gridLinesSet="true" horizontalCentered="false" verticalCentered="false"/>
  <pageMargins left="0.7875" right="0.7875" top="0.333333333333333" bottom="0.485416666666667" header="0.511805555555555" footer="0.293055555555556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&amp;Lfor_krajske_vyuctovani_prehled_akce</oddFooter>
  </headerFooter>
  <colBreaks count="1" manualBreakCount="1">
    <brk id="8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32.42"/>
    <col collapsed="false" customWidth="true" hidden="false" outlineLevel="0" max="4" min="3" style="0" width="10"/>
    <col collapsed="false" customWidth="true" hidden="false" outlineLevel="0" max="6" min="5" style="0" width="14.28"/>
    <col collapsed="false" customWidth="true" hidden="false" outlineLevel="0" max="7" min="7" style="0" width="12.14"/>
    <col collapsed="false" customWidth="true" hidden="false" outlineLevel="0" max="9" min="9" style="0" width="19.85"/>
    <col collapsed="false" customWidth="true" hidden="false" outlineLevel="0" max="10" min="10" style="0" width="25.29"/>
  </cols>
  <sheetData>
    <row r="1" customFormat="false" ht="23.25" hidden="false" customHeight="false" outlineLevel="0" collapsed="false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</row>
    <row r="2" s="13" customFormat="true" ht="6.75" hidden="false" customHeight="tru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3" customFormat="false" ht="22.5" hidden="false" customHeight="true" outlineLevel="0" collapsed="false">
      <c r="A3" s="76"/>
      <c r="B3" s="77" t="s">
        <v>0</v>
      </c>
      <c r="C3" s="78"/>
      <c r="D3" s="79" t="s">
        <v>21</v>
      </c>
      <c r="F3" s="79" t="s">
        <v>2</v>
      </c>
      <c r="G3" s="80" t="n">
        <v>2021</v>
      </c>
      <c r="H3" s="81"/>
      <c r="I3" s="82"/>
      <c r="J3" s="82"/>
    </row>
    <row r="4" customFormat="false" ht="22.5" hidden="false" customHeight="true" outlineLevel="0" collapsed="false">
      <c r="A4" s="83"/>
      <c r="B4" s="84" t="s">
        <v>3</v>
      </c>
      <c r="C4" s="85"/>
      <c r="D4" s="85"/>
      <c r="E4" s="85"/>
      <c r="F4" s="83"/>
      <c r="G4" s="83"/>
      <c r="H4" s="83"/>
      <c r="I4" s="86" t="s">
        <v>4</v>
      </c>
      <c r="J4" s="86"/>
    </row>
    <row r="5" customFormat="false" ht="5.25" hidden="false" customHeight="true" outlineLevel="0" collapsed="false">
      <c r="A5" s="83"/>
      <c r="B5" s="84"/>
      <c r="C5" s="85"/>
      <c r="D5" s="85"/>
      <c r="E5" s="85"/>
      <c r="F5" s="87"/>
      <c r="G5" s="88"/>
      <c r="H5" s="83"/>
      <c r="I5" s="89"/>
      <c r="J5" s="89"/>
    </row>
    <row r="6" customFormat="false" ht="15" hidden="false" customHeight="true" outlineLevel="0" collapsed="false">
      <c r="A6" s="90" t="s">
        <v>5</v>
      </c>
      <c r="B6" s="91" t="s">
        <v>6</v>
      </c>
      <c r="C6" s="92" t="s">
        <v>7</v>
      </c>
      <c r="D6" s="92"/>
      <c r="E6" s="93" t="s">
        <v>8</v>
      </c>
      <c r="F6" s="94" t="s">
        <v>9</v>
      </c>
      <c r="G6" s="95" t="s">
        <v>10</v>
      </c>
      <c r="H6" s="96"/>
      <c r="I6" s="97" t="s">
        <v>11</v>
      </c>
      <c r="J6" s="97" t="s">
        <v>12</v>
      </c>
    </row>
    <row r="7" customFormat="false" ht="15" hidden="false" customHeight="true" outlineLevel="0" collapsed="false">
      <c r="A7" s="90"/>
      <c r="B7" s="91"/>
      <c r="C7" s="98" t="s">
        <v>13</v>
      </c>
      <c r="D7" s="98" t="s">
        <v>14</v>
      </c>
      <c r="E7" s="93"/>
      <c r="F7" s="94"/>
      <c r="G7" s="95"/>
      <c r="H7" s="99"/>
      <c r="I7" s="97"/>
      <c r="J7" s="97"/>
    </row>
    <row r="8" customFormat="false" ht="15" hidden="false" customHeight="true" outlineLevel="0" collapsed="false">
      <c r="A8" s="100" t="s">
        <v>22</v>
      </c>
      <c r="B8" s="101" t="s">
        <v>23</v>
      </c>
      <c r="C8" s="102" t="n">
        <v>48</v>
      </c>
      <c r="D8" s="102" t="n">
        <v>60</v>
      </c>
      <c r="E8" s="103" t="n">
        <v>64589</v>
      </c>
      <c r="F8" s="103" t="n">
        <v>15000</v>
      </c>
      <c r="G8" s="104" t="n">
        <f aca="false">IF(F8="","",F8/E8)</f>
        <v>0.232237687531933</v>
      </c>
      <c r="H8" s="99"/>
      <c r="I8" s="105" t="str">
        <f aca="false">IF(F8="","",IF(G8&gt;0.7,"POZOR CHYBA","OK"))</f>
        <v>OK</v>
      </c>
      <c r="J8" s="105" t="str">
        <f aca="false">IF(C8="","",IF(C8/D8&lt;0.7,"POZOR CHYBA","OK"))</f>
        <v>OK</v>
      </c>
    </row>
    <row r="9" customFormat="false" ht="15" hidden="false" customHeight="true" outlineLevel="0" collapsed="false">
      <c r="A9" s="100" t="n">
        <v>93101</v>
      </c>
      <c r="B9" s="101" t="s">
        <v>24</v>
      </c>
      <c r="C9" s="102" t="n">
        <v>28</v>
      </c>
      <c r="D9" s="102" t="n">
        <v>35</v>
      </c>
      <c r="E9" s="103" t="n">
        <v>27560</v>
      </c>
      <c r="F9" s="103" t="n">
        <v>5000</v>
      </c>
      <c r="G9" s="104" t="n">
        <f aca="false">IF(F9="","",F9/E9)</f>
        <v>0.181422351233672</v>
      </c>
      <c r="H9" s="99"/>
      <c r="I9" s="105" t="str">
        <f aca="false">IF(F9="","",IF(G9&gt;0.7,"POZOR CHYBA","OK"))</f>
        <v>OK</v>
      </c>
      <c r="J9" s="105" t="str">
        <f aca="false">IF(C9="","",IF(C9/D9&lt;0.7,"POZOR CHYBA","OK"))</f>
        <v>OK</v>
      </c>
    </row>
    <row r="10" customFormat="false" ht="15" hidden="false" customHeight="true" outlineLevel="0" collapsed="false">
      <c r="A10" s="100"/>
      <c r="B10" s="101"/>
      <c r="C10" s="102"/>
      <c r="D10" s="102"/>
      <c r="E10" s="103"/>
      <c r="F10" s="103"/>
      <c r="G10" s="104" t="str">
        <f aca="false">IF(F10="","",F10/E10)</f>
        <v/>
      </c>
      <c r="H10" s="99"/>
      <c r="I10" s="105" t="str">
        <f aca="false">IF(F10="","",IF(G10&gt;0.7,"POZOR CHYBA","OK"))</f>
        <v/>
      </c>
      <c r="J10" s="105" t="str">
        <f aca="false">IF(C10="","",IF(C10/D10&lt;0.7,"POZOR CHYBA","OK"))</f>
        <v/>
      </c>
    </row>
    <row r="11" customFormat="false" ht="15" hidden="false" customHeight="true" outlineLevel="0" collapsed="false">
      <c r="A11" s="100"/>
      <c r="B11" s="101"/>
      <c r="C11" s="102"/>
      <c r="D11" s="102"/>
      <c r="E11" s="103"/>
      <c r="F11" s="103"/>
      <c r="G11" s="104" t="str">
        <f aca="false">IF(F11="","",F11/E11)</f>
        <v/>
      </c>
      <c r="H11" s="99"/>
      <c r="I11" s="105" t="str">
        <f aca="false">IF(F11="","",IF(G11&gt;0.7,"POZOR CHYBA","OK"))</f>
        <v/>
      </c>
      <c r="J11" s="105" t="str">
        <f aca="false">IF(C11="","",IF(C11/D11&lt;0.7,"POZOR CHYBA","OK"))</f>
        <v/>
      </c>
    </row>
    <row r="12" customFormat="false" ht="15" hidden="false" customHeight="true" outlineLevel="0" collapsed="false">
      <c r="A12" s="100"/>
      <c r="B12" s="101"/>
      <c r="C12" s="102"/>
      <c r="D12" s="102"/>
      <c r="E12" s="103"/>
      <c r="F12" s="103"/>
      <c r="G12" s="104" t="str">
        <f aca="false">IF(F12="","",F12/E12)</f>
        <v/>
      </c>
      <c r="H12" s="99"/>
      <c r="I12" s="105" t="str">
        <f aca="false">IF(F12="","",IF(G12&gt;0.7,"POZOR CHYBA","OK"))</f>
        <v/>
      </c>
      <c r="J12" s="105" t="str">
        <f aca="false">IF(C12="","",IF(C12/D12&lt;0.7,"POZOR CHYBA","OK"))</f>
        <v/>
      </c>
    </row>
    <row r="13" customFormat="false" ht="15" hidden="false" customHeight="true" outlineLevel="0" collapsed="false">
      <c r="A13" s="100"/>
      <c r="B13" s="101"/>
      <c r="C13" s="102"/>
      <c r="D13" s="102"/>
      <c r="E13" s="103"/>
      <c r="F13" s="103"/>
      <c r="G13" s="104" t="str">
        <f aca="false">IF(F13="","",F13/E13)</f>
        <v/>
      </c>
      <c r="H13" s="99"/>
      <c r="I13" s="105" t="str">
        <f aca="false">IF(F13="","",IF(G13&gt;0.7,"POZOR CHYBA","OK"))</f>
        <v/>
      </c>
      <c r="J13" s="105" t="str">
        <f aca="false">IF(C13="","",IF(C13/D13&lt;0.7,"POZOR CHYBA","OK"))</f>
        <v/>
      </c>
    </row>
    <row r="14" customFormat="false" ht="15" hidden="false" customHeight="true" outlineLevel="0" collapsed="false">
      <c r="A14" s="100"/>
      <c r="B14" s="101"/>
      <c r="C14" s="102"/>
      <c r="D14" s="102"/>
      <c r="E14" s="103"/>
      <c r="F14" s="103"/>
      <c r="G14" s="104" t="str">
        <f aca="false">IF(F14="","",F14/E14)</f>
        <v/>
      </c>
      <c r="H14" s="99"/>
      <c r="I14" s="105" t="str">
        <f aca="false">IF(F14="","",IF(G14&gt;0.7,"POZOR CHYBA","OK"))</f>
        <v/>
      </c>
      <c r="J14" s="105" t="str">
        <f aca="false">IF(C14="","",IF(C14/D14&lt;0.7,"POZOR CHYBA","OK"))</f>
        <v/>
      </c>
    </row>
    <row r="15" customFormat="false" ht="15" hidden="false" customHeight="true" outlineLevel="0" collapsed="false">
      <c r="A15" s="100"/>
      <c r="B15" s="101"/>
      <c r="C15" s="102"/>
      <c r="D15" s="102"/>
      <c r="E15" s="103"/>
      <c r="F15" s="103"/>
      <c r="G15" s="104" t="str">
        <f aca="false">IF(F15="","",F15/E15)</f>
        <v/>
      </c>
      <c r="H15" s="99"/>
      <c r="I15" s="105" t="str">
        <f aca="false">IF(F15="","",IF(G15&gt;0.7,"POZOR CHYBA","OK"))</f>
        <v/>
      </c>
      <c r="J15" s="105" t="str">
        <f aca="false">IF(C15="","",IF(C15/D15&lt;0.7,"POZOR CHYBA","OK"))</f>
        <v/>
      </c>
    </row>
    <row r="16" customFormat="false" ht="15" hidden="false" customHeight="true" outlineLevel="0" collapsed="false">
      <c r="A16" s="100"/>
      <c r="B16" s="101"/>
      <c r="C16" s="102"/>
      <c r="D16" s="102"/>
      <c r="E16" s="103"/>
      <c r="F16" s="103"/>
      <c r="G16" s="104" t="str">
        <f aca="false">IF(F16="","",F16/E16)</f>
        <v/>
      </c>
      <c r="H16" s="99"/>
      <c r="I16" s="105" t="str">
        <f aca="false">IF(F16="","",IF(G16&gt;0.7,"POZOR CHYBA","OK"))</f>
        <v/>
      </c>
      <c r="J16" s="105" t="str">
        <f aca="false">IF(C16="","",IF(C16/D16&lt;0.7,"POZOR CHYBA","OK"))</f>
        <v/>
      </c>
    </row>
    <row r="17" customFormat="false" ht="15" hidden="false" customHeight="true" outlineLevel="0" collapsed="false">
      <c r="A17" s="100"/>
      <c r="B17" s="101"/>
      <c r="C17" s="102"/>
      <c r="D17" s="102"/>
      <c r="E17" s="103"/>
      <c r="F17" s="103"/>
      <c r="G17" s="104" t="str">
        <f aca="false">IF(F17="","",F17/E17)</f>
        <v/>
      </c>
      <c r="H17" s="99"/>
      <c r="I17" s="105" t="str">
        <f aca="false">IF(F17="","",IF(G17&gt;0.7,"POZOR CHYBA","OK"))</f>
        <v/>
      </c>
      <c r="J17" s="105" t="str">
        <f aca="false">IF(C17="","",IF(C17/D17&lt;0.7,"POZOR CHYBA","OK"))</f>
        <v/>
      </c>
    </row>
    <row r="18" customFormat="false" ht="15" hidden="false" customHeight="true" outlineLevel="0" collapsed="false">
      <c r="A18" s="100"/>
      <c r="B18" s="101"/>
      <c r="C18" s="102"/>
      <c r="D18" s="102"/>
      <c r="E18" s="103"/>
      <c r="F18" s="103"/>
      <c r="G18" s="104" t="str">
        <f aca="false">IF(F18="","",F18/E18)</f>
        <v/>
      </c>
      <c r="H18" s="99"/>
      <c r="I18" s="105" t="str">
        <f aca="false">IF(F18="","",IF(G18&gt;0.7,"POZOR CHYBA","OK"))</f>
        <v/>
      </c>
      <c r="J18" s="105" t="str">
        <f aca="false">IF(C18="","",IF(C18/D18&lt;0.7,"POZOR CHYBA","OK"))</f>
        <v/>
      </c>
    </row>
    <row r="19" customFormat="false" ht="15" hidden="false" customHeight="true" outlineLevel="0" collapsed="false">
      <c r="A19" s="100"/>
      <c r="B19" s="101"/>
      <c r="C19" s="102"/>
      <c r="D19" s="102"/>
      <c r="E19" s="103"/>
      <c r="F19" s="103"/>
      <c r="G19" s="104" t="str">
        <f aca="false">IF(F19="","",F19/E19)</f>
        <v/>
      </c>
      <c r="H19" s="99"/>
      <c r="I19" s="105" t="str">
        <f aca="false">IF(F19="","",IF(G19&gt;0.7,"POZOR CHYBA","OK"))</f>
        <v/>
      </c>
      <c r="J19" s="105" t="str">
        <f aca="false">IF(C19="","",IF(C19/D19&lt;0.7,"POZOR CHYBA","OK"))</f>
        <v/>
      </c>
    </row>
    <row r="20" customFormat="false" ht="15" hidden="false" customHeight="true" outlineLevel="0" collapsed="false">
      <c r="A20" s="100"/>
      <c r="B20" s="101"/>
      <c r="C20" s="102"/>
      <c r="D20" s="102"/>
      <c r="E20" s="103"/>
      <c r="F20" s="103"/>
      <c r="G20" s="104" t="str">
        <f aca="false">IF(F20="","",F20/E20)</f>
        <v/>
      </c>
      <c r="H20" s="99"/>
      <c r="I20" s="105" t="str">
        <f aca="false">IF(F20="","",IF(G20&gt;0.7,"POZOR CHYBA","OK"))</f>
        <v/>
      </c>
      <c r="J20" s="105" t="str">
        <f aca="false">IF(C20="","",IF(C20/D20&lt;0.7,"POZOR CHYBA","OK"))</f>
        <v/>
      </c>
    </row>
    <row r="21" customFormat="false" ht="15" hidden="false" customHeight="true" outlineLevel="0" collapsed="false">
      <c r="A21" s="100"/>
      <c r="B21" s="101"/>
      <c r="C21" s="102"/>
      <c r="D21" s="102"/>
      <c r="E21" s="103"/>
      <c r="F21" s="103"/>
      <c r="G21" s="104" t="str">
        <f aca="false">IF(F21="","",F21/E21)</f>
        <v/>
      </c>
      <c r="H21" s="99"/>
      <c r="I21" s="105" t="str">
        <f aca="false">IF(F21="","",IF(G21&gt;0.7,"POZOR CHYBA","OK"))</f>
        <v/>
      </c>
      <c r="J21" s="105" t="str">
        <f aca="false">IF(C21="","",IF(C21/D21&lt;0.7,"POZOR CHYBA","OK"))</f>
        <v/>
      </c>
    </row>
    <row r="22" customFormat="false" ht="15" hidden="false" customHeight="true" outlineLevel="0" collapsed="false">
      <c r="A22" s="100"/>
      <c r="B22" s="101"/>
      <c r="C22" s="102"/>
      <c r="D22" s="102"/>
      <c r="E22" s="103"/>
      <c r="F22" s="103"/>
      <c r="G22" s="104" t="str">
        <f aca="false">IF(F22="","",F22/E22)</f>
        <v/>
      </c>
      <c r="H22" s="99"/>
      <c r="I22" s="105" t="str">
        <f aca="false">IF(F22="","",IF(G22&gt;0.7,"POZOR CHYBA","OK"))</f>
        <v/>
      </c>
      <c r="J22" s="105" t="str">
        <f aca="false">IF(C22="","",IF(C22/D22&lt;0.7,"POZOR CHYBA","OK"))</f>
        <v/>
      </c>
    </row>
    <row r="23" customFormat="false" ht="15" hidden="false" customHeight="true" outlineLevel="0" collapsed="false">
      <c r="A23" s="100"/>
      <c r="B23" s="101"/>
      <c r="C23" s="102"/>
      <c r="D23" s="102"/>
      <c r="E23" s="103"/>
      <c r="F23" s="103"/>
      <c r="G23" s="104" t="str">
        <f aca="false">IF(F23="","",F23/E23)</f>
        <v/>
      </c>
      <c r="H23" s="99"/>
      <c r="I23" s="105" t="str">
        <f aca="false">IF(F23="","",IF(G23&gt;0.7,"POZOR CHYBA","OK"))</f>
        <v/>
      </c>
      <c r="J23" s="105" t="str">
        <f aca="false">IF(C23="","",IF(C23/D23&lt;0.7,"POZOR CHYBA","OK"))</f>
        <v/>
      </c>
    </row>
    <row r="24" customFormat="false" ht="15" hidden="false" customHeight="true" outlineLevel="0" collapsed="false">
      <c r="A24" s="100"/>
      <c r="B24" s="101"/>
      <c r="C24" s="102"/>
      <c r="D24" s="102"/>
      <c r="E24" s="103"/>
      <c r="F24" s="103"/>
      <c r="G24" s="104" t="str">
        <f aca="false">IF(F24="","",F24/E24)</f>
        <v/>
      </c>
      <c r="H24" s="99"/>
      <c r="I24" s="105" t="str">
        <f aca="false">IF(F24="","",IF(G24&gt;0.7,"POZOR CHYBA","OK"))</f>
        <v/>
      </c>
      <c r="J24" s="105" t="str">
        <f aca="false">IF(C24="","",IF(C24/D24&lt;0.7,"POZOR CHYBA","OK"))</f>
        <v/>
      </c>
    </row>
    <row r="25" customFormat="false" ht="15" hidden="false" customHeight="true" outlineLevel="0" collapsed="false">
      <c r="A25" s="100"/>
      <c r="B25" s="101"/>
      <c r="C25" s="102"/>
      <c r="D25" s="102"/>
      <c r="E25" s="103"/>
      <c r="F25" s="103"/>
      <c r="G25" s="104" t="str">
        <f aca="false">IF(F25="","",F25/E25)</f>
        <v/>
      </c>
      <c r="H25" s="99"/>
      <c r="I25" s="105" t="str">
        <f aca="false">IF(F25="","",IF(G25&gt;0.7,"POZOR CHYBA","OK"))</f>
        <v/>
      </c>
      <c r="J25" s="105" t="str">
        <f aca="false">IF(C25="","",IF(C25/D25&lt;0.7,"POZOR CHYBA","OK"))</f>
        <v/>
      </c>
    </row>
    <row r="26" customFormat="false" ht="15" hidden="false" customHeight="true" outlineLevel="0" collapsed="false">
      <c r="A26" s="100"/>
      <c r="B26" s="101"/>
      <c r="C26" s="102"/>
      <c r="D26" s="102"/>
      <c r="E26" s="103"/>
      <c r="F26" s="103"/>
      <c r="G26" s="104" t="str">
        <f aca="false">IF(F26="","",F26/E26)</f>
        <v/>
      </c>
      <c r="H26" s="99"/>
      <c r="I26" s="105" t="str">
        <f aca="false">IF(F26="","",IF(G26&gt;0.7,"POZOR CHYBA","OK"))</f>
        <v/>
      </c>
      <c r="J26" s="105" t="str">
        <f aca="false">IF(C26="","",IF(C26/D26&lt;0.7,"POZOR CHYBA","OK"))</f>
        <v/>
      </c>
    </row>
    <row r="27" customFormat="false" ht="15" hidden="false" customHeight="true" outlineLevel="0" collapsed="false">
      <c r="A27" s="100"/>
      <c r="B27" s="101"/>
      <c r="C27" s="102"/>
      <c r="D27" s="102"/>
      <c r="E27" s="103"/>
      <c r="F27" s="103"/>
      <c r="G27" s="104" t="str">
        <f aca="false">IF(F27="","",F27/E27)</f>
        <v/>
      </c>
      <c r="H27" s="99"/>
      <c r="I27" s="105" t="str">
        <f aca="false">IF(F27="","",IF(G27&gt;0.7,"POZOR CHYBA","OK"))</f>
        <v/>
      </c>
      <c r="J27" s="105" t="str">
        <f aca="false">IF(C27="","",IF(C27/D27&lt;0.7,"POZOR CHYBA","OK"))</f>
        <v/>
      </c>
    </row>
    <row r="28" customFormat="false" ht="15" hidden="false" customHeight="true" outlineLevel="0" collapsed="false">
      <c r="A28" s="100"/>
      <c r="B28" s="101"/>
      <c r="C28" s="102"/>
      <c r="D28" s="102"/>
      <c r="E28" s="103"/>
      <c r="F28" s="103"/>
      <c r="G28" s="104" t="str">
        <f aca="false">IF(F28="","",F28/E28)</f>
        <v/>
      </c>
      <c r="H28" s="99"/>
      <c r="I28" s="105" t="str">
        <f aca="false">IF(F28="","",IF(G28&gt;0.7,"POZOR CHYBA","OK"))</f>
        <v/>
      </c>
      <c r="J28" s="105" t="str">
        <f aca="false">IF(C28="","",IF(C28/D28&lt;0.7,"POZOR CHYBA","OK"))</f>
        <v/>
      </c>
    </row>
    <row r="29" customFormat="false" ht="15" hidden="false" customHeight="true" outlineLevel="0" collapsed="false">
      <c r="A29" s="100"/>
      <c r="B29" s="101"/>
      <c r="C29" s="102"/>
      <c r="D29" s="102"/>
      <c r="E29" s="103"/>
      <c r="F29" s="103"/>
      <c r="G29" s="104" t="str">
        <f aca="false">IF(F29="","",F29/E29)</f>
        <v/>
      </c>
      <c r="H29" s="99"/>
      <c r="I29" s="105" t="str">
        <f aca="false">IF(F29="","",IF(G29&gt;0.7,"POZOR CHYBA","OK"))</f>
        <v/>
      </c>
      <c r="J29" s="105" t="str">
        <f aca="false">IF(C29="","",IF(C29/D29&lt;0.7,"POZOR CHYBA","OK"))</f>
        <v/>
      </c>
    </row>
    <row r="30" customFormat="false" ht="15" hidden="false" customHeight="true" outlineLevel="0" collapsed="false">
      <c r="A30" s="100"/>
      <c r="B30" s="101"/>
      <c r="C30" s="102"/>
      <c r="D30" s="102"/>
      <c r="E30" s="103"/>
      <c r="F30" s="103"/>
      <c r="G30" s="104" t="str">
        <f aca="false">IF(F30="","",F30/E30)</f>
        <v/>
      </c>
      <c r="H30" s="99"/>
      <c r="I30" s="105" t="str">
        <f aca="false">IF(F30="","",IF(G30&gt;0.7,"POZOR CHYBA","OK"))</f>
        <v/>
      </c>
      <c r="J30" s="105" t="str">
        <f aca="false">IF(C30="","",IF(C30/D30&lt;0.7,"POZOR CHYBA","OK"))</f>
        <v/>
      </c>
    </row>
    <row r="31" customFormat="false" ht="15" hidden="false" customHeight="true" outlineLevel="0" collapsed="false">
      <c r="A31" s="100"/>
      <c r="B31" s="101"/>
      <c r="C31" s="102"/>
      <c r="D31" s="102"/>
      <c r="E31" s="103"/>
      <c r="F31" s="103"/>
      <c r="G31" s="104" t="str">
        <f aca="false">IF(F31="","",F31/E31)</f>
        <v/>
      </c>
      <c r="H31" s="99"/>
      <c r="I31" s="105" t="str">
        <f aca="false">IF(F31="","",IF(G31&gt;0.7,"POZOR CHYBA","OK"))</f>
        <v/>
      </c>
      <c r="J31" s="105" t="str">
        <f aca="false">IF(C31="","",IF(C31/D31&lt;0.7,"POZOR CHYBA","OK"))</f>
        <v/>
      </c>
    </row>
    <row r="32" customFormat="false" ht="15" hidden="false" customHeight="true" outlineLevel="0" collapsed="false">
      <c r="A32" s="100"/>
      <c r="B32" s="101"/>
      <c r="C32" s="102"/>
      <c r="D32" s="102"/>
      <c r="E32" s="103"/>
      <c r="F32" s="103"/>
      <c r="G32" s="104" t="str">
        <f aca="false">IF(F32="","",F32/E32)</f>
        <v/>
      </c>
      <c r="H32" s="106"/>
      <c r="I32" s="105" t="str">
        <f aca="false">IF(F32="","",IF(G32&gt;0.7,"POZOR CHYBA","OK"))</f>
        <v/>
      </c>
      <c r="J32" s="105" t="str">
        <f aca="false">IF(C32="","",IF(C32/D32&lt;0.7,"POZOR CHYBA","OK"))</f>
        <v/>
      </c>
    </row>
    <row r="33" customFormat="false" ht="15" hidden="false" customHeight="true" outlineLevel="0" collapsed="false">
      <c r="A33" s="100"/>
      <c r="B33" s="101"/>
      <c r="C33" s="102"/>
      <c r="D33" s="102"/>
      <c r="E33" s="103"/>
      <c r="F33" s="103"/>
      <c r="G33" s="104" t="str">
        <f aca="false">IF(F33="","",F33/E33)</f>
        <v/>
      </c>
      <c r="H33" s="106"/>
      <c r="I33" s="105" t="str">
        <f aca="false">IF(F33="","",IF(G33&gt;0.7,"POZOR CHYBA","OK"))</f>
        <v/>
      </c>
      <c r="J33" s="105" t="str">
        <f aca="false">IF(C33="","",IF(C33/D33&lt;0.7,"POZOR CHYBA","OK"))</f>
        <v/>
      </c>
    </row>
    <row r="34" customFormat="false" ht="18.75" hidden="false" customHeight="true" outlineLevel="0" collapsed="false">
      <c r="A34" s="107" t="s">
        <v>15</v>
      </c>
      <c r="B34" s="108"/>
      <c r="C34" s="92" t="n">
        <f aca="false">SUM(C8:C33)</f>
        <v>76</v>
      </c>
      <c r="D34" s="92" t="n">
        <f aca="false">SUM(D8:D33)</f>
        <v>95</v>
      </c>
      <c r="E34" s="109" t="n">
        <f aca="false">SUM(E8:E33)</f>
        <v>92149</v>
      </c>
      <c r="F34" s="109" t="n">
        <f aca="false">SUM(F8:F33)</f>
        <v>20000</v>
      </c>
      <c r="G34" s="110" t="n">
        <f aca="false">IF(F34=0,"",F34/E34)</f>
        <v>0.217039794246275</v>
      </c>
      <c r="H34" s="111"/>
      <c r="I34" s="112"/>
      <c r="J34" s="112"/>
    </row>
    <row r="35" customFormat="false" ht="5.25" hidden="false" customHeight="true" outlineLevel="0" collapsed="false">
      <c r="A35" s="113"/>
      <c r="B35" s="114"/>
      <c r="C35" s="106"/>
      <c r="D35" s="106"/>
      <c r="E35" s="115"/>
      <c r="F35" s="116"/>
      <c r="G35" s="117"/>
      <c r="H35" s="114"/>
      <c r="I35" s="118"/>
      <c r="J35" s="118"/>
    </row>
    <row r="36" customFormat="false" ht="5.25" hidden="false" customHeight="true" outlineLevel="0" collapsed="false">
      <c r="A36" s="76"/>
      <c r="B36" s="119"/>
      <c r="C36" s="120"/>
      <c r="D36" s="121"/>
      <c r="E36" s="122"/>
      <c r="F36" s="123"/>
      <c r="G36" s="123"/>
      <c r="H36" s="81"/>
      <c r="I36" s="82"/>
      <c r="J36" s="82"/>
    </row>
    <row r="37" customFormat="false" ht="5.25" hidden="false" customHeight="true" outlineLevel="0" collapsed="false">
      <c r="A37" s="76"/>
      <c r="B37" s="81"/>
      <c r="C37" s="78"/>
      <c r="D37" s="78"/>
      <c r="E37" s="124"/>
      <c r="F37" s="125"/>
      <c r="G37" s="126"/>
      <c r="H37" s="81"/>
      <c r="I37" s="82"/>
      <c r="J37" s="82"/>
    </row>
    <row r="38" s="13" customFormat="true" ht="16.5" hidden="false" customHeight="true" outlineLevel="0" collapsed="false">
      <c r="A38" s="58" t="s">
        <v>16</v>
      </c>
      <c r="B38" s="127" t="s">
        <v>25</v>
      </c>
      <c r="C38" s="60"/>
      <c r="D38" s="61" t="s">
        <v>17</v>
      </c>
      <c r="E38" s="128"/>
      <c r="F38" s="128"/>
      <c r="G38" s="63"/>
      <c r="I38" s="66"/>
      <c r="J38" s="66"/>
      <c r="K38" s="67"/>
      <c r="L38" s="67"/>
    </row>
    <row r="39" s="13" customFormat="true" ht="6.75" hidden="false" customHeight="true" outlineLevel="0" collapsed="false">
      <c r="A39" s="58"/>
      <c r="B39" s="64"/>
      <c r="C39" s="60"/>
      <c r="D39" s="61"/>
      <c r="E39" s="65"/>
      <c r="F39" s="65"/>
      <c r="G39" s="63"/>
      <c r="I39" s="66"/>
      <c r="J39" s="66"/>
      <c r="K39" s="67"/>
      <c r="L39" s="67"/>
    </row>
    <row r="40" s="13" customFormat="true" ht="18.75" hidden="false" customHeight="true" outlineLevel="0" collapsed="false">
      <c r="A40" s="58" t="s">
        <v>18</v>
      </c>
      <c r="B40" s="129" t="s">
        <v>25</v>
      </c>
      <c r="C40" s="130"/>
      <c r="D40" s="61" t="s">
        <v>19</v>
      </c>
      <c r="E40" s="131" t="n">
        <v>44545</v>
      </c>
      <c r="F40" s="131"/>
      <c r="G40" s="63"/>
      <c r="I40" s="66"/>
      <c r="J40" s="66"/>
      <c r="K40" s="67"/>
      <c r="L40" s="67"/>
    </row>
  </sheetData>
  <mergeCells count="12">
    <mergeCell ref="A1:J1"/>
    <mergeCell ref="I4:J4"/>
    <mergeCell ref="A6:A7"/>
    <mergeCell ref="B6:B7"/>
    <mergeCell ref="C6:D6"/>
    <mergeCell ref="E6:E7"/>
    <mergeCell ref="F6:F7"/>
    <mergeCell ref="G6:G7"/>
    <mergeCell ref="I6:I7"/>
    <mergeCell ref="J6:J7"/>
    <mergeCell ref="E38:F38"/>
    <mergeCell ref="E40:F40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LibreOffice/7.1.6.2$Linux_X86_64 LibreOffice_project/10$Build-2</Application>
  <AppVersion>15.0000</AppVersion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2007-12-07T08:19:46Z</dcterms:created>
  <dc:creator>zuzana.kleinova</dc:creator>
  <dc:description/>
  <dc:language>cs-CZ</dc:language>
  <cp:lastModifiedBy/>
  <cp:lastPrinted>2020-02-27T14:10:49Z</cp:lastPrinted>
  <dcterms:modified xsi:type="dcterms:W3CDTF">2021-11-14T09:46:31Z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